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C:\Users\gsiwach\Dropbox\Gates Foundation_SHG Project\Technical Assistance\Measurement Tools\Costing Guidelines\"/>
    </mc:Choice>
  </mc:AlternateContent>
  <xr:revisionPtr revIDLastSave="0" documentId="13_ncr:1_{637C9A52-2BB1-42CE-B669-BB940CBF7E6A}" xr6:coauthVersionLast="45" xr6:coauthVersionMax="45" xr10:uidLastSave="{00000000-0000-0000-0000-000000000000}"/>
  <bookViews>
    <workbookView xWindow="-120" yWindow="-120" windowWidth="29040" windowHeight="15840" xr2:uid="{B4496863-C2EB-47C8-B2DC-AD831F30367E}"/>
  </bookViews>
  <sheets>
    <sheet name="Instructions" sheetId="3" r:id="rId1"/>
    <sheet name="Analysis" sheetId="1" r:id="rId2"/>
    <sheet name="lists" sheetId="2" state="hidden" r:id="rId3"/>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9" i="2" l="1"/>
  <c r="A30" i="2"/>
  <c r="A31" i="2"/>
  <c r="A32" i="2"/>
  <c r="A33" i="2"/>
  <c r="A34" i="2"/>
  <c r="A35" i="2"/>
  <c r="A36" i="2"/>
  <c r="A37" i="2"/>
  <c r="A38" i="2"/>
  <c r="A39" i="2"/>
  <c r="A40" i="2"/>
  <c r="A41" i="2"/>
  <c r="H27" i="1"/>
  <c r="H44" i="1"/>
  <c r="H41" i="1"/>
  <c r="H34" i="1"/>
  <c r="H28" i="1"/>
  <c r="H46" i="1"/>
  <c r="H40" i="1"/>
  <c r="H37" i="1"/>
  <c r="H35" i="1"/>
  <c r="H30" i="1"/>
  <c r="H39" i="1"/>
  <c r="H47" i="1"/>
  <c r="H42" i="1"/>
  <c r="H36" i="1"/>
  <c r="H33" i="1"/>
  <c r="H31" i="1"/>
  <c r="H45" i="1"/>
  <c r="H43" i="1"/>
  <c r="H38" i="1"/>
  <c r="H32" i="1"/>
  <c r="H29" i="1"/>
  <c r="H9" i="1"/>
  <c r="H7" i="1"/>
  <c r="E7" i="1"/>
  <c r="D7" i="1"/>
  <c r="A27" i="2"/>
  <c r="A28" i="2"/>
  <c r="A3" i="2"/>
  <c r="A4" i="2"/>
  <c r="A5" i="2"/>
  <c r="A6" i="2"/>
  <c r="A7" i="2"/>
  <c r="A8" i="2"/>
  <c r="A9" i="2"/>
  <c r="A10" i="2"/>
  <c r="A11" i="2"/>
  <c r="A12" i="2"/>
  <c r="A13" i="2"/>
  <c r="A14" i="2"/>
  <c r="A15" i="2"/>
  <c r="A16" i="2"/>
  <c r="A17" i="2"/>
  <c r="A18" i="2"/>
  <c r="A19" i="2"/>
  <c r="A20" i="2"/>
  <c r="A21" i="2"/>
  <c r="A22" i="2"/>
  <c r="A23" i="2"/>
  <c r="A24" i="2"/>
  <c r="A25" i="2"/>
  <c r="A26" i="2"/>
  <c r="A2" i="2"/>
  <c r="H8" i="1"/>
  <c r="H10" i="1"/>
  <c r="H11" i="1"/>
  <c r="H12" i="1"/>
  <c r="H13" i="1"/>
  <c r="H14" i="1"/>
  <c r="H15" i="1"/>
  <c r="H23" i="1"/>
  <c r="H24" i="1"/>
  <c r="H25" i="1"/>
  <c r="H26" i="1"/>
  <c r="H21" i="1"/>
  <c r="H17" i="1"/>
  <c r="H22" i="1"/>
  <c r="H18" i="1"/>
  <c r="H16" i="1"/>
  <c r="H19" i="1"/>
  <c r="H20" i="1"/>
  <c r="E8" i="1"/>
  <c r="I7" i="1"/>
  <c r="E9" i="1"/>
  <c r="I9" i="1"/>
  <c r="D8" i="1"/>
  <c r="I8" i="1"/>
  <c r="E10" i="1"/>
  <c r="D9" i="1"/>
  <c r="E11" i="1"/>
  <c r="E12" i="1"/>
  <c r="D10" i="1"/>
  <c r="I10" i="1"/>
  <c r="I11" i="1"/>
  <c r="D11" i="1"/>
  <c r="E13" i="1"/>
  <c r="D12" i="1"/>
  <c r="I12" i="1"/>
  <c r="E14" i="1"/>
  <c r="D13" i="1"/>
  <c r="I13" i="1"/>
  <c r="E15" i="1"/>
  <c r="D14" i="1"/>
  <c r="I14" i="1"/>
  <c r="E16" i="1"/>
  <c r="D15" i="1"/>
  <c r="I15" i="1"/>
  <c r="E17" i="1"/>
  <c r="D16" i="1"/>
  <c r="I16" i="1"/>
  <c r="E18" i="1"/>
  <c r="D17" i="1"/>
  <c r="I17" i="1"/>
  <c r="E19" i="1"/>
  <c r="D18" i="1"/>
  <c r="I18" i="1"/>
  <c r="E20" i="1"/>
  <c r="D19" i="1"/>
  <c r="I19" i="1"/>
  <c r="E21" i="1"/>
  <c r="D20" i="1"/>
  <c r="I20" i="1"/>
  <c r="E22" i="1"/>
  <c r="D21" i="1"/>
  <c r="I21" i="1"/>
  <c r="E23" i="1"/>
  <c r="I23" i="1"/>
  <c r="D22" i="1"/>
  <c r="I22" i="1"/>
  <c r="E24" i="1"/>
  <c r="D23" i="1"/>
  <c r="I24" i="1"/>
  <c r="E25" i="1"/>
  <c r="D24" i="1"/>
  <c r="I25" i="1"/>
  <c r="E26" i="1"/>
  <c r="D25" i="1"/>
  <c r="E27" i="1"/>
  <c r="E28" i="1"/>
  <c r="D26" i="1"/>
  <c r="D27" i="1"/>
  <c r="I26" i="1"/>
  <c r="I27" i="1"/>
  <c r="D28" i="1"/>
  <c r="E29" i="1"/>
  <c r="I28" i="1"/>
  <c r="I29" i="1"/>
  <c r="E30" i="1"/>
  <c r="I30" i="1"/>
  <c r="D29" i="1"/>
  <c r="D30" i="1"/>
  <c r="E31" i="1"/>
  <c r="I31" i="1"/>
  <c r="D31" i="1"/>
  <c r="E32" i="1"/>
  <c r="I32" i="1"/>
  <c r="D32" i="1"/>
  <c r="E33" i="1"/>
  <c r="I33" i="1"/>
  <c r="D33" i="1"/>
  <c r="E34" i="1"/>
  <c r="I34" i="1"/>
  <c r="E35" i="1"/>
  <c r="D34" i="1"/>
  <c r="I35" i="1"/>
  <c r="D35" i="1"/>
  <c r="E36" i="1"/>
  <c r="I36" i="1"/>
  <c r="E37" i="1"/>
  <c r="D36" i="1"/>
  <c r="I37" i="1"/>
  <c r="E38" i="1"/>
  <c r="D37" i="1"/>
  <c r="I38" i="1"/>
  <c r="E39" i="1"/>
  <c r="D38" i="1"/>
  <c r="I39" i="1"/>
  <c r="E40" i="1"/>
  <c r="I40" i="1"/>
  <c r="D39" i="1"/>
  <c r="D40" i="1"/>
  <c r="E41" i="1"/>
  <c r="I41" i="1"/>
  <c r="D41" i="1"/>
  <c r="E42" i="1"/>
  <c r="I42" i="1"/>
  <c r="E43" i="1"/>
  <c r="I43" i="1"/>
  <c r="D42" i="1"/>
  <c r="D43" i="1"/>
  <c r="E44" i="1"/>
  <c r="D44" i="1"/>
  <c r="E45" i="1"/>
  <c r="I44" i="1"/>
  <c r="I45" i="1"/>
  <c r="E46" i="1"/>
  <c r="D45" i="1"/>
  <c r="I46" i="1"/>
  <c r="D46" i="1"/>
  <c r="E47" i="1"/>
  <c r="J43" i="1"/>
  <c r="I47" i="1"/>
  <c r="D47" i="1"/>
  <c r="E48" i="1"/>
  <c r="J12" i="1"/>
  <c r="J10" i="1"/>
  <c r="J11" i="1"/>
  <c r="J13" i="1"/>
  <c r="J9" i="1"/>
  <c r="J15" i="1"/>
  <c r="J14" i="1"/>
  <c r="J8" i="1"/>
  <c r="J16" i="1"/>
  <c r="J19" i="1"/>
  <c r="J17" i="1"/>
  <c r="J18" i="1"/>
  <c r="J22" i="1"/>
  <c r="J20" i="1"/>
  <c r="J23" i="1"/>
  <c r="J21" i="1"/>
  <c r="J24" i="1"/>
  <c r="J25" i="1"/>
  <c r="J26" i="1"/>
  <c r="J27" i="1"/>
  <c r="J28" i="1"/>
  <c r="J30" i="1"/>
  <c r="J29" i="1"/>
  <c r="J32" i="1"/>
  <c r="J31" i="1"/>
  <c r="J33" i="1"/>
  <c r="J34" i="1"/>
  <c r="J35" i="1"/>
  <c r="J37" i="1"/>
  <c r="J36" i="1"/>
  <c r="J39" i="1"/>
  <c r="J38" i="1"/>
  <c r="J40" i="1"/>
  <c r="J42" i="1"/>
  <c r="J45" i="1"/>
  <c r="J41" i="1"/>
  <c r="J44" i="1"/>
  <c r="J47" i="1"/>
  <c r="J46" i="1"/>
  <c r="D48" i="1"/>
  <c r="J7" i="1"/>
  <c r="B16" i="1"/>
  <c r="B18"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7272C7DE-2AAE-4B91-8ADF-1263DBDE62C5}" keepAlive="1" name="Query - Inflation &amp; Prices" description="Connection to the 'Inflation &amp; Prices' query in the workbook." type="5" refreshedVersion="6" background="1">
    <dbPr connection="Provider=Microsoft.Mashup.OleDb.1;Data Source=$Workbook$;Location=Inflation &amp; Prices;Extended Properties=&quot;&quot;" command="SELECT * FROM [Inflation &amp; Prices]"/>
  </connection>
</connections>
</file>

<file path=xl/sharedStrings.xml><?xml version="1.0" encoding="utf-8"?>
<sst xmlns="http://schemas.openxmlformats.org/spreadsheetml/2006/main" count="18" uniqueCount="18">
  <si>
    <t>Year</t>
  </si>
  <si>
    <t>Discount rate</t>
  </si>
  <si>
    <t>Base year</t>
  </si>
  <si>
    <t>CPI (USD)</t>
  </si>
  <si>
    <t>Analysis year (or end year)</t>
  </si>
  <si>
    <t>Total number of beneficiaries</t>
  </si>
  <si>
    <t>Impact estimate (aggregate impact)</t>
  </si>
  <si>
    <t>Total cost (USD)</t>
  </si>
  <si>
    <t>Cost Summary Template</t>
  </si>
  <si>
    <t>Assumptions</t>
  </si>
  <si>
    <t>CER Calculation</t>
  </si>
  <si>
    <t>Base Year Costs (USD)</t>
  </si>
  <si>
    <t>End Year Costs (USD)</t>
  </si>
  <si>
    <t>Total Costs (USD)</t>
  </si>
  <si>
    <t>Present Discounted Value (USD)</t>
  </si>
  <si>
    <t>Cost-Effectiveness Ratio</t>
  </si>
  <si>
    <t>Period</t>
  </si>
  <si>
    <t>For questions, please contact Garima Siwach at gsiwach@air.org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</si>
</sst>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_);\(&quot;$&quot;#,##0\)"/>
    <numFmt numFmtId="7" formatCode="&quot;$&quot;#,##0.00_);\(&quot;$&quot;#,##0.00\)"/>
  </numFmts>
  <fonts count="8" x14ac:knownFonts="1">
    <font>
      <sz val="11"/>
      <color theme="1"/>
      <name val="Calibri"/>
      <family val="2"/>
      <scheme val="minor"/>
    </font>
    <font>
      <b/>
      <sz val="18"/>
      <color theme="1"/>
      <name val="Arial"/>
      <family val="2"/>
    </font>
    <font>
      <u/>
      <sz val="11"/>
      <color theme="10"/>
      <name val="Calibri"/>
      <family val="2"/>
      <scheme val="minor"/>
    </font>
    <font>
      <sz val="11"/>
      <color theme="1"/>
      <name val="Arial"/>
      <family val="2"/>
    </font>
    <font>
      <u/>
      <sz val="11"/>
      <color theme="10"/>
      <name val="Arial"/>
      <family val="2"/>
    </font>
    <font>
      <b/>
      <sz val="11"/>
      <color theme="1"/>
      <name val="Arial"/>
      <family val="2"/>
    </font>
    <font>
      <sz val="11"/>
      <name val="Arial"/>
      <family val="2"/>
    </font>
    <font>
      <b/>
      <i/>
      <u/>
      <sz val="11"/>
      <color theme="1"/>
      <name val="Arial"/>
      <family val="2"/>
    </font>
  </fonts>
  <fills count="5">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
      <patternFill patternType="solid">
        <fgColor theme="0" tint="-0.14999847407452621"/>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27">
    <xf numFmtId="0" fontId="0" fillId="0" borderId="0" xfId="0"/>
    <xf numFmtId="0" fontId="3" fillId="0" borderId="1" xfId="0" applyFont="1" applyFill="1" applyBorder="1" applyProtection="1">
      <protection locked="0"/>
    </xf>
    <xf numFmtId="0" fontId="1" fillId="2" borderId="0" xfId="0" applyFont="1" applyFill="1" applyProtection="1"/>
    <xf numFmtId="0" fontId="0" fillId="2" borderId="0" xfId="0" applyFill="1" applyProtection="1"/>
    <xf numFmtId="0" fontId="0" fillId="2" borderId="4" xfId="0" applyFill="1" applyBorder="1" applyProtection="1"/>
    <xf numFmtId="0" fontId="3" fillId="0" borderId="0" xfId="0" applyFont="1" applyProtection="1"/>
    <xf numFmtId="0" fontId="0" fillId="0" borderId="0" xfId="0" applyProtection="1"/>
    <xf numFmtId="0" fontId="4" fillId="0" borderId="0" xfId="1" applyFont="1" applyProtection="1"/>
    <xf numFmtId="0" fontId="5" fillId="0" borderId="0" xfId="0" applyFont="1" applyAlignment="1" applyProtection="1">
      <alignment horizontal="center"/>
    </xf>
    <xf numFmtId="0" fontId="5" fillId="0" borderId="7" xfId="0" applyFont="1" applyFill="1" applyBorder="1" applyAlignment="1" applyProtection="1">
      <alignment horizontal="center" wrapText="1"/>
    </xf>
    <xf numFmtId="0" fontId="5" fillId="0" borderId="0" xfId="0" applyFont="1" applyBorder="1" applyAlignment="1" applyProtection="1">
      <alignment horizontal="center" wrapText="1"/>
    </xf>
    <xf numFmtId="0" fontId="5" fillId="0" borderId="0" xfId="0" applyFont="1" applyProtection="1"/>
    <xf numFmtId="0" fontId="3" fillId="0" borderId="0" xfId="0" applyFont="1" applyFill="1" applyProtection="1"/>
    <xf numFmtId="5" fontId="3" fillId="0" borderId="0" xfId="0" applyNumberFormat="1" applyFont="1" applyFill="1" applyProtection="1"/>
    <xf numFmtId="1" fontId="0" fillId="0" borderId="0" xfId="0" applyNumberFormat="1" applyProtection="1"/>
    <xf numFmtId="0" fontId="5" fillId="3" borderId="5" xfId="0" applyFont="1" applyFill="1" applyBorder="1" applyProtection="1"/>
    <xf numFmtId="0" fontId="5" fillId="3" borderId="5" xfId="0" applyFont="1" applyFill="1" applyBorder="1" applyAlignment="1" applyProtection="1">
      <alignment horizontal="left"/>
    </xf>
    <xf numFmtId="0" fontId="6" fillId="0" borderId="0" xfId="0" applyFont="1" applyFill="1" applyProtection="1">
      <protection locked="0"/>
    </xf>
    <xf numFmtId="5" fontId="3" fillId="0" borderId="0" xfId="0" applyNumberFormat="1" applyFont="1" applyFill="1" applyProtection="1">
      <protection locked="0"/>
    </xf>
    <xf numFmtId="7" fontId="3" fillId="0" borderId="1" xfId="0" applyNumberFormat="1" applyFont="1" applyFill="1" applyBorder="1" applyAlignment="1" applyProtection="1">
      <alignment horizontal="right"/>
    </xf>
    <xf numFmtId="0" fontId="5" fillId="0" borderId="7" xfId="0" applyFont="1" applyFill="1" applyBorder="1" applyAlignment="1" applyProtection="1">
      <alignment horizontal="center"/>
    </xf>
    <xf numFmtId="0" fontId="5" fillId="3" borderId="5" xfId="0" applyFont="1" applyFill="1" applyBorder="1" applyAlignment="1" applyProtection="1">
      <alignment horizontal="left" wrapText="1"/>
    </xf>
    <xf numFmtId="5" fontId="3" fillId="0" borderId="2" xfId="0" applyNumberFormat="1" applyFont="1" applyFill="1" applyBorder="1" applyAlignment="1" applyProtection="1">
      <alignment horizontal="right"/>
    </xf>
    <xf numFmtId="5" fontId="3" fillId="0" borderId="3" xfId="0" applyNumberFormat="1" applyFont="1" applyFill="1" applyBorder="1" applyAlignment="1" applyProtection="1">
      <alignment horizontal="right"/>
    </xf>
    <xf numFmtId="0" fontId="5" fillId="4" borderId="5" xfId="0" applyFont="1" applyFill="1" applyBorder="1" applyAlignment="1" applyProtection="1">
      <alignment horizontal="center"/>
    </xf>
    <xf numFmtId="0" fontId="5" fillId="4" borderId="6" xfId="0" applyFont="1" applyFill="1" applyBorder="1" applyAlignment="1" applyProtection="1">
      <alignment horizontal="center"/>
    </xf>
    <xf numFmtId="0" fontId="7" fillId="0" borderId="4" xfId="0" applyFont="1" applyBorder="1"/>
  </cellXfs>
  <cellStyles count="2">
    <cellStyle name="Hyperlink" xfId="1" builtinId="8"/>
    <cellStyle name="Normal" xfId="0" builtinId="0"/>
  </cellStyles>
  <dxfs count="11">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15240</xdr:colOff>
      <xdr:row>0</xdr:row>
      <xdr:rowOff>7620</xdr:rowOff>
    </xdr:from>
    <xdr:to>
      <xdr:col>0</xdr:col>
      <xdr:colOff>10683240</xdr:colOff>
      <xdr:row>26</xdr:row>
      <xdr:rowOff>45720</xdr:rowOff>
    </xdr:to>
    <xdr:sp macro="" textlink="">
      <xdr:nvSpPr>
        <xdr:cNvPr id="2" name="TextBox 1">
          <a:extLst>
            <a:ext uri="{FF2B5EF4-FFF2-40B4-BE49-F238E27FC236}">
              <a16:creationId xmlns:a16="http://schemas.microsoft.com/office/drawing/2014/main" id="{B0ABFDF1-F2ED-42BE-8335-E618F4360F29}"/>
            </a:ext>
          </a:extLst>
        </xdr:cNvPr>
        <xdr:cNvSpPr txBox="1"/>
      </xdr:nvSpPr>
      <xdr:spPr>
        <a:xfrm>
          <a:off x="15240" y="7620"/>
          <a:ext cx="10668000" cy="4792980"/>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000" b="1">
              <a:latin typeface="+mj-lt"/>
            </a:rPr>
            <a:t>Guidelines on Estimating Costs and Cost-Effectiveness of Women’s Groups in International Development</a:t>
          </a:r>
        </a:p>
        <a:p>
          <a:pPr algn="ctr"/>
          <a:r>
            <a:rPr lang="en-US" sz="2000" b="1">
              <a:latin typeface="+mj-lt"/>
            </a:rPr>
            <a:t>Costing and Cost-Effectiveness Analysis Tools</a:t>
          </a:r>
        </a:p>
        <a:p>
          <a:r>
            <a:rPr lang="en-US" sz="1100"/>
            <a:t> </a:t>
          </a:r>
        </a:p>
        <a:p>
          <a:r>
            <a:rPr lang="en-US" sz="1200">
              <a:solidFill>
                <a:sysClr val="windowText" lastClr="000000"/>
              </a:solidFill>
            </a:rPr>
            <a:t>The costing and cost-effectiveness guidelines developed by the Evidence Consortium on Women’s Groups (ECWG) are accompanied with two versions of data collection tools – a basic version (Level 1 or L1) and an advanced version (Level 2 or L2), as well as this cost summary and analysis sheet. Tools L1 and L2 can be used for collecting cost data in both local currency and USD. Each tool is designed to capture annual costs by applying year-specific assumptions to each file, suggesting that multiple files should be edited and saved when estimating project costs over multiple years. For example, local currency to USD exchange rate can be entered once on each file, and the tool will automatically populate costs in USD using that exchange rate throughout the sheet. </a:t>
          </a:r>
        </a:p>
        <a:p>
          <a:endParaRPr lang="en-US" sz="1200">
            <a:solidFill>
              <a:sysClr val="windowText" lastClr="000000"/>
            </a:solidFill>
          </a:endParaRPr>
        </a:p>
        <a:p>
          <a:r>
            <a:rPr lang="en-US" sz="1200">
              <a:solidFill>
                <a:sysClr val="windowText" lastClr="000000"/>
              </a:solidFill>
            </a:rPr>
            <a:t>To estimate total project costs and the Cost-Effectiveness Ratio (CER), please use the following guidelines on using this Analysis tool. </a:t>
          </a:r>
        </a:p>
        <a:p>
          <a:endParaRPr lang="en-US" sz="1200">
            <a:solidFill>
              <a:sysClr val="windowText" lastClr="000000"/>
            </a:solidFill>
          </a:endParaRPr>
        </a:p>
        <a:p>
          <a:r>
            <a:rPr lang="en-US" sz="1200">
              <a:solidFill>
                <a:sysClr val="windowText" lastClr="000000"/>
              </a:solidFill>
            </a:rPr>
            <a:t>	The Analysis tool allows the user to enter cost information for a project that runs for less than or up to twenty years starting from the base year to the analysis year. Base year is the first year of the program costs, or the first year at the start of the economic evaluation. End year is the last year of the program costs to be considered for economic evaluation. For example, if the goal of the evaluation is to estimate the ROI on program participation between 2008 and 2011, the base year is 2008 and the end year is 2011. End year is also referred to as analysis year.</a:t>
          </a:r>
        </a:p>
        <a:p>
          <a:endParaRPr lang="en-US" sz="1200">
            <a:solidFill>
              <a:sysClr val="windowText" lastClr="000000"/>
            </a:solidFill>
          </a:endParaRPr>
        </a:p>
        <a:p>
          <a:r>
            <a:rPr lang="en-US" sz="1200">
              <a:solidFill>
                <a:sysClr val="windowText" lastClr="000000"/>
              </a:solidFill>
            </a:rPr>
            <a:t>	Please enter the required fields under program assumptions including base year, end year, and annual discount rate. The tool will automatically populate the year field, allowing you to enter – 1) annual USD CPI in the CPI (USD) field for each year; and 2) annual total project costs for each year from the annual cost data collection sheets.</a:t>
          </a:r>
          <a:r>
            <a:rPr lang="en-US" sz="1200" baseline="0">
              <a:solidFill>
                <a:sysClr val="windowText" lastClr="000000"/>
              </a:solidFill>
            </a:rPr>
            <a:t> </a:t>
          </a:r>
          <a:r>
            <a:rPr lang="en-US" sz="1200">
              <a:solidFill>
                <a:sysClr val="windowText" lastClr="000000"/>
              </a:solidFill>
            </a:rPr>
            <a:t>The tool will automatically estimate the annual costs in base year prices, the present values of all annual costs base year prices,</a:t>
          </a:r>
          <a:r>
            <a:rPr lang="en-US" sz="1200" baseline="0">
              <a:solidFill>
                <a:sysClr val="windowText" lastClr="000000"/>
              </a:solidFill>
            </a:rPr>
            <a:t> and finally the present value of all annual costs </a:t>
          </a:r>
          <a:r>
            <a:rPr lang="en-US" sz="1200">
              <a:solidFill>
                <a:sysClr val="windowText" lastClr="000000"/>
              </a:solidFill>
            </a:rPr>
            <a:t>in end year prices. The annual costs</a:t>
          </a:r>
          <a:r>
            <a:rPr lang="en-US" sz="1200" baseline="0">
              <a:solidFill>
                <a:sysClr val="windowText" lastClr="000000"/>
              </a:solidFill>
            </a:rPr>
            <a:t> in end year prices</a:t>
          </a:r>
          <a:r>
            <a:rPr lang="en-US" sz="1200">
              <a:solidFill>
                <a:sysClr val="windowText" lastClr="000000"/>
              </a:solidFill>
            </a:rPr>
            <a:t> are then summed up to generate total project costs. </a:t>
          </a:r>
        </a:p>
        <a:p>
          <a:endParaRPr lang="en-US" sz="1200">
            <a:solidFill>
              <a:sysClr val="windowText" lastClr="000000"/>
            </a:solidFill>
          </a:endParaRPr>
        </a:p>
        <a:p>
          <a:r>
            <a:rPr lang="en-US" sz="1200">
              <a:solidFill>
                <a:sysClr val="windowText" lastClr="000000"/>
              </a:solidFill>
            </a:rPr>
            <a:t>	To compute the CER, please enter the aggregate impact estimate for the complete population. For example, if the impact evaluation estimated that a program increases the likelihood of women participating in household decision-making by 10%, multiply this estimate impact by the total number of beneficiaries to generate aggregate program impact. The CER, or the ratio of costs to impact, estimates the cost of empowering one additional woman.</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261471</xdr:rowOff>
    </xdr:from>
    <xdr:to>
      <xdr:col>11</xdr:col>
      <xdr:colOff>560294</xdr:colOff>
      <xdr:row>3</xdr:row>
      <xdr:rowOff>139565</xdr:rowOff>
    </xdr:to>
    <xdr:sp macro="" textlink="">
      <xdr:nvSpPr>
        <xdr:cNvPr id="2" name="TextBox 1">
          <a:extLst>
            <a:ext uri="{FF2B5EF4-FFF2-40B4-BE49-F238E27FC236}">
              <a16:creationId xmlns:a16="http://schemas.microsoft.com/office/drawing/2014/main" id="{C6B68601-16A3-497B-BEC4-F0668CB2D029}"/>
            </a:ext>
          </a:extLst>
        </xdr:cNvPr>
        <xdr:cNvSpPr txBox="1"/>
      </xdr:nvSpPr>
      <xdr:spPr>
        <a:xfrm>
          <a:off x="0" y="261471"/>
          <a:ext cx="12692529" cy="5429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latin typeface="Arial" panose="020B0604020202020204" pitchFamily="34" charset="0"/>
              <a:cs typeface="Arial" panose="020B0604020202020204" pitchFamily="34" charset="0"/>
            </a:rPr>
            <a:t>This</a:t>
          </a:r>
          <a:r>
            <a:rPr lang="en-US" sz="1100" baseline="0">
              <a:latin typeface="Arial" panose="020B0604020202020204" pitchFamily="34" charset="0"/>
              <a:cs typeface="Arial" panose="020B0604020202020204" pitchFamily="34" charset="0"/>
            </a:rPr>
            <a:t> tool faciliatates cost-effectiveness ratio calculation by adjusting program costs for inflation and discounting. You will be asked to enter historic Consumer Price Index (CPI) data from the Bureau of Labor Statistics, total annual program costs from your Costing Tools, and a set of assumptions.</a:t>
          </a:r>
          <a:endParaRPr lang="en-US" sz="11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9F486-9497-4A8A-8BD0-42F74FE956B1}">
  <dimension ref="A28"/>
  <sheetViews>
    <sheetView tabSelected="1" workbookViewId="0">
      <selection activeCell="A30" sqref="A30"/>
    </sheetView>
  </sheetViews>
  <sheetFormatPr defaultRowHeight="15" x14ac:dyDescent="0.25"/>
  <cols>
    <col min="1" max="1" width="199.5703125" customWidth="1"/>
  </cols>
  <sheetData>
    <row r="28" spans="1:1" x14ac:dyDescent="0.25">
      <c r="A28" s="26" t="s">
        <v>17</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9F460-5DC3-45C8-B5C1-FAA33D617DE3}">
  <dimension ref="A1:M48"/>
  <sheetViews>
    <sheetView zoomScale="85" zoomScaleNormal="85" workbookViewId="0">
      <selection activeCell="D13" sqref="D13"/>
    </sheetView>
  </sheetViews>
  <sheetFormatPr defaultColWidth="8.7109375" defaultRowHeight="15" x14ac:dyDescent="0.25"/>
  <cols>
    <col min="1" max="1" width="36.140625" style="6" bestFit="1" customWidth="1"/>
    <col min="2" max="2" width="20.42578125" style="6" bestFit="1" customWidth="1"/>
    <col min="3" max="3" width="8.7109375" style="6"/>
    <col min="4" max="5" width="7.42578125" style="6" bestFit="1" customWidth="1"/>
    <col min="6" max="6" width="20.42578125" style="6" bestFit="1" customWidth="1"/>
    <col min="7" max="7" width="22.85546875" style="6" bestFit="1" customWidth="1"/>
    <col min="8" max="10" width="20.42578125" style="6" bestFit="1" customWidth="1"/>
    <col min="11" max="11" width="14.140625" style="6" bestFit="1" customWidth="1"/>
    <col min="12" max="16384" width="8.7109375" style="6"/>
  </cols>
  <sheetData>
    <row r="1" spans="1:13" s="3" customFormat="1" ht="23.25" x14ac:dyDescent="0.35">
      <c r="A1" s="2" t="s">
        <v>8</v>
      </c>
    </row>
    <row r="2" spans="1:13" s="3" customFormat="1" x14ac:dyDescent="0.25"/>
    <row r="3" spans="1:13" s="4" customFormat="1" x14ac:dyDescent="0.25"/>
    <row r="4" spans="1:13" x14ac:dyDescent="0.25">
      <c r="A4" s="5"/>
      <c r="B4" s="5"/>
      <c r="C4" s="5"/>
      <c r="D4" s="5"/>
      <c r="E4" s="5"/>
      <c r="F4" s="5"/>
      <c r="G4" s="5"/>
      <c r="H4" s="5"/>
      <c r="I4" s="5"/>
      <c r="J4" s="5"/>
    </row>
    <row r="5" spans="1:13" ht="45" x14ac:dyDescent="0.25">
      <c r="A5" s="7"/>
      <c r="B5" s="5"/>
      <c r="C5" s="5"/>
      <c r="D5" s="20" t="s">
        <v>16</v>
      </c>
      <c r="E5" s="9" t="s">
        <v>0</v>
      </c>
      <c r="F5" s="9" t="s">
        <v>3</v>
      </c>
      <c r="G5" s="9" t="s">
        <v>13</v>
      </c>
      <c r="H5" s="9" t="s">
        <v>11</v>
      </c>
      <c r="I5" s="9" t="s">
        <v>14</v>
      </c>
      <c r="J5" s="9" t="s">
        <v>12</v>
      </c>
    </row>
    <row r="6" spans="1:13" ht="4.9000000000000004" customHeight="1" x14ac:dyDescent="0.25">
      <c r="A6" s="7"/>
      <c r="B6" s="5"/>
      <c r="C6" s="5"/>
      <c r="D6" s="8"/>
      <c r="E6" s="10"/>
      <c r="F6" s="10"/>
      <c r="G6" s="10"/>
      <c r="H6" s="10"/>
      <c r="I6" s="10"/>
      <c r="J6" s="10"/>
    </row>
    <row r="7" spans="1:13" ht="15.75" thickBot="1" x14ac:dyDescent="0.3">
      <c r="A7" s="24" t="s">
        <v>9</v>
      </c>
      <c r="B7" s="25"/>
      <c r="C7" s="5"/>
      <c r="D7" s="11" t="str">
        <f>IF($E7="","",1)</f>
        <v/>
      </c>
      <c r="E7" s="12" t="str">
        <f>IF(ISBLANK(B8),"",B8)</f>
        <v/>
      </c>
      <c r="F7" s="17"/>
      <c r="G7" s="18"/>
      <c r="H7" s="13" t="str">
        <f>IFERROR($G7*($F$7/$F7),"")</f>
        <v/>
      </c>
      <c r="I7" s="13" t="str">
        <f t="shared" ref="I7:I47" si="0">IFERROR($H7/(1+$B$10)^($E7-$B$8),"")</f>
        <v/>
      </c>
      <c r="J7" s="13" t="str">
        <f>IFERROR($I7*(VLOOKUP($B$9,$E:$F,2,0)/$F$7),"")</f>
        <v/>
      </c>
      <c r="L7" s="14"/>
      <c r="M7" s="14"/>
    </row>
    <row r="8" spans="1:13" ht="15.75" thickBot="1" x14ac:dyDescent="0.3">
      <c r="A8" s="15" t="s">
        <v>2</v>
      </c>
      <c r="B8" s="1"/>
      <c r="C8" s="5"/>
      <c r="D8" s="11" t="str">
        <f>IF($E8="","",D7+1)</f>
        <v/>
      </c>
      <c r="E8" s="12" t="str">
        <f>IFERROR(IF($E7+1&lt;=$B$9,$E7+1,""),"")</f>
        <v/>
      </c>
      <c r="F8" s="17"/>
      <c r="G8" s="18"/>
      <c r="H8" s="13" t="str">
        <f t="shared" ref="H8:H47" si="1">IFERROR($G8*($F$7/$F8),"")</f>
        <v/>
      </c>
      <c r="I8" s="13" t="str">
        <f t="shared" si="0"/>
        <v/>
      </c>
      <c r="J8" s="13" t="str">
        <f t="shared" ref="J8:J47" si="2">IFERROR($I8*(VLOOKUP($B$9,$E:$F,2,0)/$F$7),"")</f>
        <v/>
      </c>
      <c r="L8" s="14"/>
      <c r="M8" s="14"/>
    </row>
    <row r="9" spans="1:13" ht="15.75" thickBot="1" x14ac:dyDescent="0.3">
      <c r="A9" s="15" t="s">
        <v>4</v>
      </c>
      <c r="B9" s="1"/>
      <c r="C9" s="5"/>
      <c r="D9" s="11" t="str">
        <f t="shared" ref="D9:D48" si="3">IF($E9="","",D8+1)</f>
        <v/>
      </c>
      <c r="E9" s="12" t="str">
        <f t="shared" ref="E9:E48" si="4">IFERROR(IF($E8+1&lt;=$B$9,$E8+1,""),"")</f>
        <v/>
      </c>
      <c r="F9" s="17"/>
      <c r="G9" s="18"/>
      <c r="H9" s="13" t="str">
        <f>IFERROR($G9*($F$7/$F9),"")</f>
        <v/>
      </c>
      <c r="I9" s="13" t="str">
        <f t="shared" si="0"/>
        <v/>
      </c>
      <c r="J9" s="13" t="str">
        <f t="shared" si="2"/>
        <v/>
      </c>
      <c r="L9" s="14"/>
      <c r="M9" s="14"/>
    </row>
    <row r="10" spans="1:13" ht="15.75" thickBot="1" x14ac:dyDescent="0.3">
      <c r="A10" s="15" t="s">
        <v>1</v>
      </c>
      <c r="B10" s="1"/>
      <c r="C10" s="5"/>
      <c r="D10" s="11" t="str">
        <f t="shared" si="3"/>
        <v/>
      </c>
      <c r="E10" s="12" t="str">
        <f t="shared" si="4"/>
        <v/>
      </c>
      <c r="F10" s="17"/>
      <c r="G10" s="18"/>
      <c r="H10" s="13" t="str">
        <f t="shared" si="1"/>
        <v/>
      </c>
      <c r="I10" s="13" t="str">
        <f t="shared" si="0"/>
        <v/>
      </c>
      <c r="J10" s="13" t="str">
        <f t="shared" si="2"/>
        <v/>
      </c>
      <c r="L10" s="14"/>
      <c r="M10" s="14"/>
    </row>
    <row r="11" spans="1:13" ht="15.75" thickBot="1" x14ac:dyDescent="0.3">
      <c r="A11" s="15" t="s">
        <v>5</v>
      </c>
      <c r="B11" s="1"/>
      <c r="C11" s="5"/>
      <c r="D11" s="11" t="str">
        <f t="shared" si="3"/>
        <v/>
      </c>
      <c r="E11" s="12" t="str">
        <f t="shared" si="4"/>
        <v/>
      </c>
      <c r="F11" s="17"/>
      <c r="G11" s="18"/>
      <c r="H11" s="13" t="str">
        <f t="shared" si="1"/>
        <v/>
      </c>
      <c r="I11" s="13" t="str">
        <f t="shared" si="0"/>
        <v/>
      </c>
      <c r="J11" s="13" t="str">
        <f t="shared" si="2"/>
        <v/>
      </c>
      <c r="L11" s="14"/>
      <c r="M11" s="14"/>
    </row>
    <row r="12" spans="1:13" ht="15.75" thickBot="1" x14ac:dyDescent="0.3">
      <c r="A12" s="15" t="s">
        <v>6</v>
      </c>
      <c r="B12" s="1"/>
      <c r="C12" s="5"/>
      <c r="D12" s="11" t="str">
        <f t="shared" si="3"/>
        <v/>
      </c>
      <c r="E12" s="12" t="str">
        <f t="shared" si="4"/>
        <v/>
      </c>
      <c r="F12" s="17"/>
      <c r="G12" s="18"/>
      <c r="H12" s="13" t="str">
        <f t="shared" si="1"/>
        <v/>
      </c>
      <c r="I12" s="13" t="str">
        <f t="shared" si="0"/>
        <v/>
      </c>
      <c r="J12" s="13" t="str">
        <f t="shared" si="2"/>
        <v/>
      </c>
      <c r="L12" s="14"/>
      <c r="M12" s="14"/>
    </row>
    <row r="13" spans="1:13" x14ac:dyDescent="0.25">
      <c r="A13" s="5"/>
      <c r="B13" s="5"/>
      <c r="C13" s="5"/>
      <c r="D13" s="11" t="str">
        <f t="shared" si="3"/>
        <v/>
      </c>
      <c r="E13" s="12" t="str">
        <f t="shared" si="4"/>
        <v/>
      </c>
      <c r="F13" s="17"/>
      <c r="G13" s="18"/>
      <c r="H13" s="13" t="str">
        <f t="shared" si="1"/>
        <v/>
      </c>
      <c r="I13" s="13" t="str">
        <f t="shared" si="0"/>
        <v/>
      </c>
      <c r="J13" s="13" t="str">
        <f t="shared" si="2"/>
        <v/>
      </c>
      <c r="L13" s="14"/>
      <c r="M13" s="14"/>
    </row>
    <row r="14" spans="1:13" x14ac:dyDescent="0.25">
      <c r="A14" s="5"/>
      <c r="B14" s="5"/>
      <c r="C14" s="5"/>
      <c r="D14" s="11" t="str">
        <f t="shared" si="3"/>
        <v/>
      </c>
      <c r="E14" s="12" t="str">
        <f t="shared" si="4"/>
        <v/>
      </c>
      <c r="F14" s="17"/>
      <c r="G14" s="18"/>
      <c r="H14" s="13" t="str">
        <f t="shared" si="1"/>
        <v/>
      </c>
      <c r="I14" s="13" t="str">
        <f t="shared" si="0"/>
        <v/>
      </c>
      <c r="J14" s="13" t="str">
        <f t="shared" si="2"/>
        <v/>
      </c>
      <c r="L14" s="14"/>
      <c r="M14" s="14"/>
    </row>
    <row r="15" spans="1:13" ht="15.75" thickBot="1" x14ac:dyDescent="0.3">
      <c r="A15" s="24" t="s">
        <v>10</v>
      </c>
      <c r="B15" s="25"/>
      <c r="C15" s="5"/>
      <c r="D15" s="11" t="str">
        <f t="shared" si="3"/>
        <v/>
      </c>
      <c r="E15" s="12" t="str">
        <f t="shared" si="4"/>
        <v/>
      </c>
      <c r="F15" s="17"/>
      <c r="G15" s="18"/>
      <c r="H15" s="13" t="str">
        <f t="shared" si="1"/>
        <v/>
      </c>
      <c r="I15" s="13" t="str">
        <f t="shared" si="0"/>
        <v/>
      </c>
      <c r="J15" s="13" t="str">
        <f t="shared" si="2"/>
        <v/>
      </c>
      <c r="L15" s="14"/>
      <c r="M15" s="14"/>
    </row>
    <row r="16" spans="1:13" x14ac:dyDescent="0.25">
      <c r="A16" s="21" t="s">
        <v>7</v>
      </c>
      <c r="B16" s="22" t="str">
        <f>IF(SUM($J$7:$J$26)=0,"",SUM($J$7:$J$26))</f>
        <v/>
      </c>
      <c r="C16" s="5"/>
      <c r="D16" s="11" t="str">
        <f t="shared" si="3"/>
        <v/>
      </c>
      <c r="E16" s="12" t="str">
        <f t="shared" si="4"/>
        <v/>
      </c>
      <c r="F16" s="17"/>
      <c r="G16" s="18"/>
      <c r="H16" s="13" t="str">
        <f t="shared" si="1"/>
        <v/>
      </c>
      <c r="I16" s="13" t="str">
        <f t="shared" si="0"/>
        <v/>
      </c>
      <c r="J16" s="13" t="str">
        <f t="shared" si="2"/>
        <v/>
      </c>
    </row>
    <row r="17" spans="1:10" ht="15.75" thickBot="1" x14ac:dyDescent="0.3">
      <c r="A17" s="21"/>
      <c r="B17" s="23"/>
      <c r="C17" s="5"/>
      <c r="D17" s="11" t="str">
        <f t="shared" si="3"/>
        <v/>
      </c>
      <c r="E17" s="12" t="str">
        <f t="shared" si="4"/>
        <v/>
      </c>
      <c r="F17" s="17"/>
      <c r="G17" s="18"/>
      <c r="H17" s="13" t="str">
        <f t="shared" si="1"/>
        <v/>
      </c>
      <c r="I17" s="13" t="str">
        <f t="shared" si="0"/>
        <v/>
      </c>
      <c r="J17" s="13" t="str">
        <f t="shared" si="2"/>
        <v/>
      </c>
    </row>
    <row r="18" spans="1:10" ht="15.75" thickBot="1" x14ac:dyDescent="0.3">
      <c r="A18" s="16" t="s">
        <v>15</v>
      </c>
      <c r="B18" s="19" t="str">
        <f>IFERROR($B$16/$B$12,"")</f>
        <v/>
      </c>
      <c r="C18" s="5"/>
      <c r="D18" s="11" t="str">
        <f t="shared" si="3"/>
        <v/>
      </c>
      <c r="E18" s="12" t="str">
        <f t="shared" si="4"/>
        <v/>
      </c>
      <c r="F18" s="17"/>
      <c r="G18" s="18"/>
      <c r="H18" s="13" t="str">
        <f t="shared" si="1"/>
        <v/>
      </c>
      <c r="I18" s="13" t="str">
        <f t="shared" si="0"/>
        <v/>
      </c>
      <c r="J18" s="13" t="str">
        <f t="shared" si="2"/>
        <v/>
      </c>
    </row>
    <row r="19" spans="1:10" x14ac:dyDescent="0.25">
      <c r="A19" s="5"/>
      <c r="B19" s="5"/>
      <c r="C19" s="5"/>
      <c r="D19" s="11" t="str">
        <f t="shared" si="3"/>
        <v/>
      </c>
      <c r="E19" s="12" t="str">
        <f t="shared" si="4"/>
        <v/>
      </c>
      <c r="F19" s="17"/>
      <c r="G19" s="18"/>
      <c r="H19" s="13" t="str">
        <f t="shared" si="1"/>
        <v/>
      </c>
      <c r="I19" s="13" t="str">
        <f t="shared" si="0"/>
        <v/>
      </c>
      <c r="J19" s="13" t="str">
        <f t="shared" si="2"/>
        <v/>
      </c>
    </row>
    <row r="20" spans="1:10" x14ac:dyDescent="0.25">
      <c r="A20" s="5"/>
      <c r="B20" s="5"/>
      <c r="C20" s="5"/>
      <c r="D20" s="11" t="str">
        <f t="shared" si="3"/>
        <v/>
      </c>
      <c r="E20" s="12" t="str">
        <f t="shared" si="4"/>
        <v/>
      </c>
      <c r="F20" s="17"/>
      <c r="G20" s="18"/>
      <c r="H20" s="13" t="str">
        <f t="shared" si="1"/>
        <v/>
      </c>
      <c r="I20" s="13" t="str">
        <f t="shared" si="0"/>
        <v/>
      </c>
      <c r="J20" s="13" t="str">
        <f t="shared" si="2"/>
        <v/>
      </c>
    </row>
    <row r="21" spans="1:10" x14ac:dyDescent="0.25">
      <c r="A21" s="5"/>
      <c r="B21" s="5"/>
      <c r="C21" s="5"/>
      <c r="D21" s="11" t="str">
        <f t="shared" si="3"/>
        <v/>
      </c>
      <c r="E21" s="12" t="str">
        <f t="shared" si="4"/>
        <v/>
      </c>
      <c r="F21" s="17"/>
      <c r="G21" s="18"/>
      <c r="H21" s="13" t="str">
        <f t="shared" si="1"/>
        <v/>
      </c>
      <c r="I21" s="13" t="str">
        <f t="shared" si="0"/>
        <v/>
      </c>
      <c r="J21" s="13" t="str">
        <f t="shared" si="2"/>
        <v/>
      </c>
    </row>
    <row r="22" spans="1:10" x14ac:dyDescent="0.25">
      <c r="A22" s="5"/>
      <c r="B22" s="5"/>
      <c r="C22" s="5"/>
      <c r="D22" s="11" t="str">
        <f t="shared" si="3"/>
        <v/>
      </c>
      <c r="E22" s="12" t="str">
        <f t="shared" si="4"/>
        <v/>
      </c>
      <c r="F22" s="17"/>
      <c r="G22" s="18"/>
      <c r="H22" s="13" t="str">
        <f t="shared" si="1"/>
        <v/>
      </c>
      <c r="I22" s="13" t="str">
        <f t="shared" si="0"/>
        <v/>
      </c>
      <c r="J22" s="13" t="str">
        <f t="shared" si="2"/>
        <v/>
      </c>
    </row>
    <row r="23" spans="1:10" x14ac:dyDescent="0.25">
      <c r="A23" s="5"/>
      <c r="B23" s="5"/>
      <c r="C23" s="5"/>
      <c r="D23" s="11" t="str">
        <f t="shared" si="3"/>
        <v/>
      </c>
      <c r="E23" s="12" t="str">
        <f t="shared" si="4"/>
        <v/>
      </c>
      <c r="F23" s="17"/>
      <c r="G23" s="18"/>
      <c r="H23" s="13" t="str">
        <f t="shared" si="1"/>
        <v/>
      </c>
      <c r="I23" s="13" t="str">
        <f t="shared" si="0"/>
        <v/>
      </c>
      <c r="J23" s="13" t="str">
        <f t="shared" si="2"/>
        <v/>
      </c>
    </row>
    <row r="24" spans="1:10" x14ac:dyDescent="0.25">
      <c r="A24" s="5"/>
      <c r="B24" s="5"/>
      <c r="C24" s="5"/>
      <c r="D24" s="11" t="str">
        <f t="shared" si="3"/>
        <v/>
      </c>
      <c r="E24" s="12" t="str">
        <f t="shared" si="4"/>
        <v/>
      </c>
      <c r="F24" s="17"/>
      <c r="G24" s="18"/>
      <c r="H24" s="13" t="str">
        <f t="shared" si="1"/>
        <v/>
      </c>
      <c r="I24" s="13" t="str">
        <f t="shared" si="0"/>
        <v/>
      </c>
      <c r="J24" s="13" t="str">
        <f t="shared" si="2"/>
        <v/>
      </c>
    </row>
    <row r="25" spans="1:10" x14ac:dyDescent="0.25">
      <c r="A25" s="5"/>
      <c r="B25" s="5"/>
      <c r="C25" s="5"/>
      <c r="D25" s="11" t="str">
        <f t="shared" si="3"/>
        <v/>
      </c>
      <c r="E25" s="12" t="str">
        <f t="shared" si="4"/>
        <v/>
      </c>
      <c r="F25" s="17"/>
      <c r="G25" s="18"/>
      <c r="H25" s="13" t="str">
        <f t="shared" si="1"/>
        <v/>
      </c>
      <c r="I25" s="13" t="str">
        <f t="shared" si="0"/>
        <v/>
      </c>
      <c r="J25" s="13" t="str">
        <f t="shared" si="2"/>
        <v/>
      </c>
    </row>
    <row r="26" spans="1:10" x14ac:dyDescent="0.25">
      <c r="A26" s="5"/>
      <c r="B26" s="5"/>
      <c r="C26" s="5"/>
      <c r="D26" s="11" t="str">
        <f t="shared" si="3"/>
        <v/>
      </c>
      <c r="E26" s="12" t="str">
        <f t="shared" si="4"/>
        <v/>
      </c>
      <c r="F26" s="17"/>
      <c r="G26" s="18"/>
      <c r="H26" s="13" t="str">
        <f t="shared" si="1"/>
        <v/>
      </c>
      <c r="I26" s="13" t="str">
        <f t="shared" si="0"/>
        <v/>
      </c>
      <c r="J26" s="13" t="str">
        <f t="shared" si="2"/>
        <v/>
      </c>
    </row>
    <row r="27" spans="1:10" x14ac:dyDescent="0.25">
      <c r="D27" s="11" t="str">
        <f t="shared" si="3"/>
        <v/>
      </c>
      <c r="E27" s="12" t="str">
        <f t="shared" si="4"/>
        <v/>
      </c>
      <c r="F27" s="17"/>
      <c r="G27" s="18"/>
      <c r="H27" s="13" t="str">
        <f t="shared" si="1"/>
        <v/>
      </c>
      <c r="I27" s="13" t="str">
        <f t="shared" si="0"/>
        <v/>
      </c>
      <c r="J27" s="13" t="str">
        <f t="shared" si="2"/>
        <v/>
      </c>
    </row>
    <row r="28" spans="1:10" x14ac:dyDescent="0.25">
      <c r="D28" s="11" t="str">
        <f t="shared" si="3"/>
        <v/>
      </c>
      <c r="E28" s="12" t="str">
        <f t="shared" si="4"/>
        <v/>
      </c>
      <c r="F28" s="17"/>
      <c r="G28" s="18"/>
      <c r="H28" s="13" t="str">
        <f t="shared" si="1"/>
        <v/>
      </c>
      <c r="I28" s="13" t="str">
        <f t="shared" si="0"/>
        <v/>
      </c>
      <c r="J28" s="13" t="str">
        <f t="shared" si="2"/>
        <v/>
      </c>
    </row>
    <row r="29" spans="1:10" x14ac:dyDescent="0.25">
      <c r="D29" s="11" t="str">
        <f t="shared" si="3"/>
        <v/>
      </c>
      <c r="E29" s="12" t="str">
        <f t="shared" si="4"/>
        <v/>
      </c>
      <c r="F29" s="17"/>
      <c r="G29" s="18"/>
      <c r="H29" s="13" t="str">
        <f t="shared" si="1"/>
        <v/>
      </c>
      <c r="I29" s="13" t="str">
        <f t="shared" si="0"/>
        <v/>
      </c>
      <c r="J29" s="13" t="str">
        <f t="shared" si="2"/>
        <v/>
      </c>
    </row>
    <row r="30" spans="1:10" x14ac:dyDescent="0.25">
      <c r="D30" s="11" t="str">
        <f t="shared" si="3"/>
        <v/>
      </c>
      <c r="E30" s="12" t="str">
        <f t="shared" si="4"/>
        <v/>
      </c>
      <c r="F30" s="17"/>
      <c r="G30" s="18"/>
      <c r="H30" s="13" t="str">
        <f t="shared" si="1"/>
        <v/>
      </c>
      <c r="I30" s="13" t="str">
        <f t="shared" si="0"/>
        <v/>
      </c>
      <c r="J30" s="13" t="str">
        <f t="shared" si="2"/>
        <v/>
      </c>
    </row>
    <row r="31" spans="1:10" x14ac:dyDescent="0.25">
      <c r="D31" s="11" t="str">
        <f t="shared" si="3"/>
        <v/>
      </c>
      <c r="E31" s="12" t="str">
        <f t="shared" si="4"/>
        <v/>
      </c>
      <c r="F31" s="17"/>
      <c r="G31" s="18"/>
      <c r="H31" s="13" t="str">
        <f t="shared" si="1"/>
        <v/>
      </c>
      <c r="I31" s="13" t="str">
        <f t="shared" si="0"/>
        <v/>
      </c>
      <c r="J31" s="13" t="str">
        <f t="shared" si="2"/>
        <v/>
      </c>
    </row>
    <row r="32" spans="1:10" x14ac:dyDescent="0.25">
      <c r="D32" s="11" t="str">
        <f t="shared" si="3"/>
        <v/>
      </c>
      <c r="E32" s="12" t="str">
        <f t="shared" si="4"/>
        <v/>
      </c>
      <c r="F32" s="17"/>
      <c r="G32" s="18"/>
      <c r="H32" s="13" t="str">
        <f t="shared" si="1"/>
        <v/>
      </c>
      <c r="I32" s="13" t="str">
        <f t="shared" si="0"/>
        <v/>
      </c>
      <c r="J32" s="13" t="str">
        <f t="shared" si="2"/>
        <v/>
      </c>
    </row>
    <row r="33" spans="4:10" x14ac:dyDescent="0.25">
      <c r="D33" s="11" t="str">
        <f t="shared" si="3"/>
        <v/>
      </c>
      <c r="E33" s="12" t="str">
        <f t="shared" si="4"/>
        <v/>
      </c>
      <c r="F33" s="17"/>
      <c r="G33" s="18"/>
      <c r="H33" s="13" t="str">
        <f t="shared" si="1"/>
        <v/>
      </c>
      <c r="I33" s="13" t="str">
        <f t="shared" si="0"/>
        <v/>
      </c>
      <c r="J33" s="13" t="str">
        <f t="shared" si="2"/>
        <v/>
      </c>
    </row>
    <row r="34" spans="4:10" x14ac:dyDescent="0.25">
      <c r="D34" s="11" t="str">
        <f t="shared" si="3"/>
        <v/>
      </c>
      <c r="E34" s="12" t="str">
        <f t="shared" si="4"/>
        <v/>
      </c>
      <c r="F34" s="17"/>
      <c r="G34" s="18"/>
      <c r="H34" s="13" t="str">
        <f t="shared" si="1"/>
        <v/>
      </c>
      <c r="I34" s="13" t="str">
        <f t="shared" si="0"/>
        <v/>
      </c>
      <c r="J34" s="13" t="str">
        <f t="shared" si="2"/>
        <v/>
      </c>
    </row>
    <row r="35" spans="4:10" x14ac:dyDescent="0.25">
      <c r="D35" s="11" t="str">
        <f t="shared" si="3"/>
        <v/>
      </c>
      <c r="E35" s="12" t="str">
        <f t="shared" si="4"/>
        <v/>
      </c>
      <c r="F35" s="17"/>
      <c r="G35" s="18"/>
      <c r="H35" s="13" t="str">
        <f t="shared" si="1"/>
        <v/>
      </c>
      <c r="I35" s="13" t="str">
        <f t="shared" si="0"/>
        <v/>
      </c>
      <c r="J35" s="13" t="str">
        <f t="shared" si="2"/>
        <v/>
      </c>
    </row>
    <row r="36" spans="4:10" x14ac:dyDescent="0.25">
      <c r="D36" s="11" t="str">
        <f t="shared" si="3"/>
        <v/>
      </c>
      <c r="E36" s="12" t="str">
        <f t="shared" si="4"/>
        <v/>
      </c>
      <c r="F36" s="17"/>
      <c r="G36" s="18"/>
      <c r="H36" s="13" t="str">
        <f t="shared" si="1"/>
        <v/>
      </c>
      <c r="I36" s="13" t="str">
        <f t="shared" si="0"/>
        <v/>
      </c>
      <c r="J36" s="13" t="str">
        <f t="shared" si="2"/>
        <v/>
      </c>
    </row>
    <row r="37" spans="4:10" x14ac:dyDescent="0.25">
      <c r="D37" s="11" t="str">
        <f t="shared" si="3"/>
        <v/>
      </c>
      <c r="E37" s="12" t="str">
        <f t="shared" si="4"/>
        <v/>
      </c>
      <c r="F37" s="17"/>
      <c r="G37" s="18"/>
      <c r="H37" s="13" t="str">
        <f t="shared" si="1"/>
        <v/>
      </c>
      <c r="I37" s="13" t="str">
        <f t="shared" si="0"/>
        <v/>
      </c>
      <c r="J37" s="13" t="str">
        <f t="shared" si="2"/>
        <v/>
      </c>
    </row>
    <row r="38" spans="4:10" x14ac:dyDescent="0.25">
      <c r="D38" s="11" t="str">
        <f t="shared" si="3"/>
        <v/>
      </c>
      <c r="E38" s="12" t="str">
        <f t="shared" si="4"/>
        <v/>
      </c>
      <c r="F38" s="17"/>
      <c r="G38" s="18"/>
      <c r="H38" s="13" t="str">
        <f t="shared" si="1"/>
        <v/>
      </c>
      <c r="I38" s="13" t="str">
        <f t="shared" si="0"/>
        <v/>
      </c>
      <c r="J38" s="13" t="str">
        <f t="shared" si="2"/>
        <v/>
      </c>
    </row>
    <row r="39" spans="4:10" x14ac:dyDescent="0.25">
      <c r="D39" s="11" t="str">
        <f t="shared" si="3"/>
        <v/>
      </c>
      <c r="E39" s="12" t="str">
        <f t="shared" si="4"/>
        <v/>
      </c>
      <c r="F39" s="17"/>
      <c r="G39" s="18"/>
      <c r="H39" s="13" t="str">
        <f t="shared" si="1"/>
        <v/>
      </c>
      <c r="I39" s="13" t="str">
        <f t="shared" si="0"/>
        <v/>
      </c>
      <c r="J39" s="13" t="str">
        <f t="shared" si="2"/>
        <v/>
      </c>
    </row>
    <row r="40" spans="4:10" x14ac:dyDescent="0.25">
      <c r="D40" s="11" t="str">
        <f t="shared" si="3"/>
        <v/>
      </c>
      <c r="E40" s="12" t="str">
        <f t="shared" si="4"/>
        <v/>
      </c>
      <c r="F40" s="17"/>
      <c r="G40" s="18"/>
      <c r="H40" s="13" t="str">
        <f t="shared" si="1"/>
        <v/>
      </c>
      <c r="I40" s="13" t="str">
        <f t="shared" si="0"/>
        <v/>
      </c>
      <c r="J40" s="13" t="str">
        <f t="shared" si="2"/>
        <v/>
      </c>
    </row>
    <row r="41" spans="4:10" x14ac:dyDescent="0.25">
      <c r="D41" s="11" t="str">
        <f t="shared" si="3"/>
        <v/>
      </c>
      <c r="E41" s="12" t="str">
        <f t="shared" si="4"/>
        <v/>
      </c>
      <c r="F41" s="17"/>
      <c r="G41" s="18"/>
      <c r="H41" s="13" t="str">
        <f t="shared" si="1"/>
        <v/>
      </c>
      <c r="I41" s="13" t="str">
        <f t="shared" si="0"/>
        <v/>
      </c>
      <c r="J41" s="13" t="str">
        <f t="shared" si="2"/>
        <v/>
      </c>
    </row>
    <row r="42" spans="4:10" x14ac:dyDescent="0.25">
      <c r="D42" s="11" t="str">
        <f t="shared" si="3"/>
        <v/>
      </c>
      <c r="E42" s="12" t="str">
        <f t="shared" si="4"/>
        <v/>
      </c>
      <c r="F42" s="17"/>
      <c r="G42" s="18"/>
      <c r="H42" s="13" t="str">
        <f t="shared" si="1"/>
        <v/>
      </c>
      <c r="I42" s="13" t="str">
        <f t="shared" si="0"/>
        <v/>
      </c>
      <c r="J42" s="13" t="str">
        <f t="shared" si="2"/>
        <v/>
      </c>
    </row>
    <row r="43" spans="4:10" x14ac:dyDescent="0.25">
      <c r="D43" s="11" t="str">
        <f t="shared" si="3"/>
        <v/>
      </c>
      <c r="E43" s="12" t="str">
        <f t="shared" si="4"/>
        <v/>
      </c>
      <c r="F43" s="17"/>
      <c r="G43" s="18"/>
      <c r="H43" s="13" t="str">
        <f t="shared" si="1"/>
        <v/>
      </c>
      <c r="I43" s="13" t="str">
        <f t="shared" si="0"/>
        <v/>
      </c>
      <c r="J43" s="13" t="str">
        <f t="shared" si="2"/>
        <v/>
      </c>
    </row>
    <row r="44" spans="4:10" x14ac:dyDescent="0.25">
      <c r="D44" s="11" t="str">
        <f t="shared" si="3"/>
        <v/>
      </c>
      <c r="E44" s="12" t="str">
        <f t="shared" si="4"/>
        <v/>
      </c>
      <c r="F44" s="17"/>
      <c r="G44" s="18"/>
      <c r="H44" s="13" t="str">
        <f t="shared" si="1"/>
        <v/>
      </c>
      <c r="I44" s="13" t="str">
        <f t="shared" si="0"/>
        <v/>
      </c>
      <c r="J44" s="13" t="str">
        <f t="shared" si="2"/>
        <v/>
      </c>
    </row>
    <row r="45" spans="4:10" x14ac:dyDescent="0.25">
      <c r="D45" s="11" t="str">
        <f t="shared" ref="D45:D47" si="5">IF($E45="","",D44+1)</f>
        <v/>
      </c>
      <c r="E45" s="12" t="str">
        <f t="shared" si="4"/>
        <v/>
      </c>
      <c r="F45" s="17"/>
      <c r="G45" s="18"/>
      <c r="H45" s="13" t="str">
        <f t="shared" si="1"/>
        <v/>
      </c>
      <c r="I45" s="13" t="str">
        <f t="shared" si="0"/>
        <v/>
      </c>
      <c r="J45" s="13" t="str">
        <f t="shared" si="2"/>
        <v/>
      </c>
    </row>
    <row r="46" spans="4:10" x14ac:dyDescent="0.25">
      <c r="D46" s="11" t="str">
        <f t="shared" si="5"/>
        <v/>
      </c>
      <c r="E46" s="12" t="str">
        <f t="shared" si="4"/>
        <v/>
      </c>
      <c r="F46" s="17"/>
      <c r="G46" s="18"/>
      <c r="H46" s="13" t="str">
        <f t="shared" si="1"/>
        <v/>
      </c>
      <c r="I46" s="13" t="str">
        <f t="shared" si="0"/>
        <v/>
      </c>
      <c r="J46" s="13" t="str">
        <f t="shared" si="2"/>
        <v/>
      </c>
    </row>
    <row r="47" spans="4:10" x14ac:dyDescent="0.25">
      <c r="D47" s="11" t="str">
        <f t="shared" si="5"/>
        <v/>
      </c>
      <c r="E47" s="12" t="str">
        <f t="shared" si="4"/>
        <v/>
      </c>
      <c r="F47" s="17"/>
      <c r="G47" s="18"/>
      <c r="H47" s="13" t="str">
        <f t="shared" si="1"/>
        <v/>
      </c>
      <c r="I47" s="13" t="str">
        <f t="shared" si="0"/>
        <v/>
      </c>
      <c r="J47" s="13" t="str">
        <f t="shared" si="2"/>
        <v/>
      </c>
    </row>
    <row r="48" spans="4:10" x14ac:dyDescent="0.25">
      <c r="D48" s="11" t="str">
        <f t="shared" si="3"/>
        <v/>
      </c>
      <c r="E48" s="12" t="str">
        <f t="shared" si="4"/>
        <v/>
      </c>
    </row>
  </sheetData>
  <sheetProtection algorithmName="SHA-512" hashValue="S9jec3RQAZqu4KCqOn9WNLfA/DRV4xnrc29fn2wSV5ZkW4jlrWwIgGdOrb8vouOOSxqLcx7DHCuWVDTTxvim1Q==" saltValue="vvcy7BV61n4STNIKc32TzA==" spinCount="100000" sheet="1" objects="1" scenarios="1"/>
  <protectedRanges>
    <protectedRange sqref="G13:G47" name="Total Cost"/>
    <protectedRange sqref="F13:F47" name="CPI"/>
    <protectedRange sqref="B8:B12" name="Assumptions"/>
    <protectedRange sqref="G7:G12" name="Total Cost_1"/>
    <protectedRange sqref="F7:F12" name="CPI_1"/>
  </protectedRanges>
  <mergeCells count="4">
    <mergeCell ref="A16:A17"/>
    <mergeCell ref="B16:B17"/>
    <mergeCell ref="A7:B7"/>
    <mergeCell ref="A15:B15"/>
  </mergeCells>
  <conditionalFormatting sqref="B8">
    <cfRule type="expression" dxfId="10" priority="12">
      <formula>NOT(ISBLANK($B$8))</formula>
    </cfRule>
  </conditionalFormatting>
  <conditionalFormatting sqref="B9">
    <cfRule type="expression" dxfId="9" priority="11">
      <formula>NOT(ISBLANK($B$9))</formula>
    </cfRule>
  </conditionalFormatting>
  <conditionalFormatting sqref="B10">
    <cfRule type="expression" dxfId="8" priority="10">
      <formula>NOT(ISBLANK($B$10))</formula>
    </cfRule>
  </conditionalFormatting>
  <conditionalFormatting sqref="B11">
    <cfRule type="expression" dxfId="7" priority="9">
      <formula>NOT(ISBLANK($B$11))</formula>
    </cfRule>
  </conditionalFormatting>
  <conditionalFormatting sqref="B12">
    <cfRule type="expression" dxfId="6" priority="8">
      <formula>NOT(ISBLANK($B$12))</formula>
    </cfRule>
  </conditionalFormatting>
  <conditionalFormatting sqref="B16">
    <cfRule type="expression" dxfId="5" priority="7">
      <formula>NOT(ISBLANK($B$12))</formula>
    </cfRule>
  </conditionalFormatting>
  <conditionalFormatting sqref="B18">
    <cfRule type="expression" dxfId="4" priority="6">
      <formula>NOT(ISBLANK($B$12))</formula>
    </cfRule>
  </conditionalFormatting>
  <conditionalFormatting sqref="F13:F47">
    <cfRule type="expression" dxfId="3" priority="5">
      <formula>NOT(ISBLANK(F13))</formula>
    </cfRule>
  </conditionalFormatting>
  <conditionalFormatting sqref="G13:G47">
    <cfRule type="expression" dxfId="2" priority="4">
      <formula>NOT(ISBLANK(G13))</formula>
    </cfRule>
  </conditionalFormatting>
  <conditionalFormatting sqref="F7:F12">
    <cfRule type="expression" dxfId="1" priority="2">
      <formula>NOT(ISBLANK(F7))</formula>
    </cfRule>
  </conditionalFormatting>
  <conditionalFormatting sqref="G7:G12">
    <cfRule type="expression" dxfId="0" priority="1">
      <formula>NOT(ISBLANK(G7))</formula>
    </cfRule>
  </conditionalFormatting>
  <dataValidations xWindow="1053" yWindow="471" count="8">
    <dataValidation type="decimal" showInputMessage="1" showErrorMessage="1" errorTitle="Discount rate" error="The discount rate must be entered in decimal format, i.e. 05.00 and not 5%. _x000a__x000a_This field cannot be left blank." promptTitle="Discount rate" prompt="Enter the discount rate in decimal format 00.00. _x000a__x000a_Example : for a 5% discount rate, enter 05.00._x000a__x000a_We recommend a discount rate of 0.1." sqref="B10" xr:uid="{86C3D8C8-6E73-4C9F-B7B7-D2C5A8806FEA}">
      <formula1>0</formula1>
      <formula2>1</formula2>
    </dataValidation>
    <dataValidation type="whole" operator="greaterThan" allowBlank="1" showInputMessage="1" showErrorMessage="1" errorTitle="Number of program beneficiaries" error="The number of beneficiaries must be a whole number greater than 0." promptTitle="Number of program beneficiaries" prompt="Enter the total number of beneficiaries over the study period (from Base year to Analysis year)." sqref="B11" xr:uid="{AB295190-7255-44B5-A8AB-E26AEBF7D7BC}">
      <formula1>0</formula1>
    </dataValidation>
    <dataValidation allowBlank="1" showInputMessage="1" showErrorMessage="1" promptTitle="Impact estimate" prompt="Enter the impact estimate for the study period (from Base year to Analysis year)." sqref="B12" xr:uid="{84D90CAE-F4B9-4478-BC10-DD3417DB3B0D}"/>
    <dataValidation allowBlank="1" showInputMessage="1" showErrorMessage="1" promptTitle="Total cost (USD)" prompt="Future costs discounted; all costs expressed in Analysis year prices." sqref="B16" xr:uid="{03EAE5F2-CBC0-46C0-856C-503858D0B904}"/>
    <dataValidation allowBlank="1" showInputMessage="1" showErrorMessage="1" promptTitle="Cost-Effectiveness Ratio" prompt="CER = Total Cost / Impact estimate _x000a__x000a_Interpretation: USD amount needed for each additional unit of impact. " sqref="B18" xr:uid="{1C6D3841-7ED1-4E14-81CA-7A0817C5D0BB}"/>
    <dataValidation allowBlank="1" showInputMessage="1" showErrorMessage="1" promptTitle="CPI (USD)" prompt="Current and historic CPI data can be obrained from: _x000a_https://data.bls.gov/pdq/SurveyOutputServlet" sqref="F6" xr:uid="{EF27DBD2-49EF-401C-BF1C-738222752667}"/>
    <dataValidation allowBlank="1" showInputMessage="1" showErrorMessage="1" promptTitle="Total Costs (USD)" prompt="Enter total annual USD program costs from your Costing Tools._x000a__x000a_See tab &quot;Aggregate cost data&quot; for L1 Costing Tool and tab &quot;Summary Costs&quot; for L2 Costing Tool." sqref="G5:G6" xr:uid="{45E89B2E-480B-44F7-A13C-65395CE436CA}"/>
    <dataValidation allowBlank="1" showInputMessage="1" showErrorMessage="1" promptTitle="CPI (USD)" prompt="Current and historic CPI data (All Urban Consumers (Current Series)) can be obrained from: _x000a_https://data.bls.gov/." sqref="F5" xr:uid="{3265962A-33C5-4540-AD63-7A92016582B6}"/>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xWindow="1053" yWindow="471" count="2">
        <x14:dataValidation type="list" showInputMessage="1" showErrorMessage="1" errorTitle="Analysis year" error="Select the last (most recent) year for which you have cost and impact data. This field cannot be left blank." promptTitle="Analysis year" prompt="Select the last (most recent) year for which you have cost and impact data." xr:uid="{D16A8C57-DA9A-4463-9E69-FC26DF9242B1}">
          <x14:formula1>
            <xm:f>lists!A$1:A$41</xm:f>
          </x14:formula1>
          <xm:sqref>B9</xm:sqref>
        </x14:dataValidation>
        <x14:dataValidation type="list" showInputMessage="1" showErrorMessage="1" errorTitle="Base year " error="Please select the first year for which you have cost and impact data. This field cannot be left blank." promptTitle="Base year " prompt="Select the first year for which you have cost and impact data." xr:uid="{9B31126A-3CB2-4F37-8B9E-FD00B1F809C2}">
          <x14:formula1>
            <xm:f>lists!A$1:A$41</xm:f>
          </x14:formula1>
          <xm:sqref>B8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527B4-BBFE-4769-B573-D0EC509115F2}">
  <dimension ref="A1:A41"/>
  <sheetViews>
    <sheetView topLeftCell="A23" workbookViewId="0">
      <selection activeCell="A42" sqref="A42:A43"/>
    </sheetView>
  </sheetViews>
  <sheetFormatPr defaultRowHeight="15" x14ac:dyDescent="0.25"/>
  <sheetData>
    <row r="1" spans="1:1" x14ac:dyDescent="0.25">
      <c r="A1">
        <v>2000</v>
      </c>
    </row>
    <row r="2" spans="1:1" x14ac:dyDescent="0.25">
      <c r="A2">
        <f>A1+1</f>
        <v>2001</v>
      </c>
    </row>
    <row r="3" spans="1:1" x14ac:dyDescent="0.25">
      <c r="A3">
        <f t="shared" ref="A3:A41" si="0">A2+1</f>
        <v>2002</v>
      </c>
    </row>
    <row r="4" spans="1:1" x14ac:dyDescent="0.25">
      <c r="A4">
        <f t="shared" si="0"/>
        <v>2003</v>
      </c>
    </row>
    <row r="5" spans="1:1" x14ac:dyDescent="0.25">
      <c r="A5">
        <f t="shared" si="0"/>
        <v>2004</v>
      </c>
    </row>
    <row r="6" spans="1:1" x14ac:dyDescent="0.25">
      <c r="A6">
        <f t="shared" si="0"/>
        <v>2005</v>
      </c>
    </row>
    <row r="7" spans="1:1" x14ac:dyDescent="0.25">
      <c r="A7">
        <f t="shared" si="0"/>
        <v>2006</v>
      </c>
    </row>
    <row r="8" spans="1:1" x14ac:dyDescent="0.25">
      <c r="A8">
        <f t="shared" si="0"/>
        <v>2007</v>
      </c>
    </row>
    <row r="9" spans="1:1" x14ac:dyDescent="0.25">
      <c r="A9">
        <f t="shared" si="0"/>
        <v>2008</v>
      </c>
    </row>
    <row r="10" spans="1:1" x14ac:dyDescent="0.25">
      <c r="A10">
        <f t="shared" si="0"/>
        <v>2009</v>
      </c>
    </row>
    <row r="11" spans="1:1" x14ac:dyDescent="0.25">
      <c r="A11">
        <f t="shared" si="0"/>
        <v>2010</v>
      </c>
    </row>
    <row r="12" spans="1:1" x14ac:dyDescent="0.25">
      <c r="A12">
        <f t="shared" si="0"/>
        <v>2011</v>
      </c>
    </row>
    <row r="13" spans="1:1" x14ac:dyDescent="0.25">
      <c r="A13">
        <f t="shared" si="0"/>
        <v>2012</v>
      </c>
    </row>
    <row r="14" spans="1:1" x14ac:dyDescent="0.25">
      <c r="A14">
        <f t="shared" si="0"/>
        <v>2013</v>
      </c>
    </row>
    <row r="15" spans="1:1" x14ac:dyDescent="0.25">
      <c r="A15">
        <f t="shared" si="0"/>
        <v>2014</v>
      </c>
    </row>
    <row r="16" spans="1:1" x14ac:dyDescent="0.25">
      <c r="A16">
        <f t="shared" si="0"/>
        <v>2015</v>
      </c>
    </row>
    <row r="17" spans="1:1" x14ac:dyDescent="0.25">
      <c r="A17">
        <f t="shared" si="0"/>
        <v>2016</v>
      </c>
    </row>
    <row r="18" spans="1:1" x14ac:dyDescent="0.25">
      <c r="A18">
        <f t="shared" si="0"/>
        <v>2017</v>
      </c>
    </row>
    <row r="19" spans="1:1" x14ac:dyDescent="0.25">
      <c r="A19">
        <f t="shared" si="0"/>
        <v>2018</v>
      </c>
    </row>
    <row r="20" spans="1:1" x14ac:dyDescent="0.25">
      <c r="A20">
        <f t="shared" si="0"/>
        <v>2019</v>
      </c>
    </row>
    <row r="21" spans="1:1" x14ac:dyDescent="0.25">
      <c r="A21">
        <f t="shared" si="0"/>
        <v>2020</v>
      </c>
    </row>
    <row r="22" spans="1:1" x14ac:dyDescent="0.25">
      <c r="A22">
        <f t="shared" si="0"/>
        <v>2021</v>
      </c>
    </row>
    <row r="23" spans="1:1" x14ac:dyDescent="0.25">
      <c r="A23">
        <f t="shared" si="0"/>
        <v>2022</v>
      </c>
    </row>
    <row r="24" spans="1:1" x14ac:dyDescent="0.25">
      <c r="A24">
        <f t="shared" si="0"/>
        <v>2023</v>
      </c>
    </row>
    <row r="25" spans="1:1" x14ac:dyDescent="0.25">
      <c r="A25">
        <f t="shared" si="0"/>
        <v>2024</v>
      </c>
    </row>
    <row r="26" spans="1:1" x14ac:dyDescent="0.25">
      <c r="A26">
        <f t="shared" si="0"/>
        <v>2025</v>
      </c>
    </row>
    <row r="27" spans="1:1" x14ac:dyDescent="0.25">
      <c r="A27">
        <f t="shared" si="0"/>
        <v>2026</v>
      </c>
    </row>
    <row r="28" spans="1:1" x14ac:dyDescent="0.25">
      <c r="A28">
        <f t="shared" si="0"/>
        <v>2027</v>
      </c>
    </row>
    <row r="29" spans="1:1" x14ac:dyDescent="0.25">
      <c r="A29">
        <f t="shared" si="0"/>
        <v>2028</v>
      </c>
    </row>
    <row r="30" spans="1:1" x14ac:dyDescent="0.25">
      <c r="A30">
        <f t="shared" si="0"/>
        <v>2029</v>
      </c>
    </row>
    <row r="31" spans="1:1" x14ac:dyDescent="0.25">
      <c r="A31">
        <f t="shared" si="0"/>
        <v>2030</v>
      </c>
    </row>
    <row r="32" spans="1:1" x14ac:dyDescent="0.25">
      <c r="A32">
        <f t="shared" si="0"/>
        <v>2031</v>
      </c>
    </row>
    <row r="33" spans="1:1" x14ac:dyDescent="0.25">
      <c r="A33">
        <f t="shared" si="0"/>
        <v>2032</v>
      </c>
    </row>
    <row r="34" spans="1:1" x14ac:dyDescent="0.25">
      <c r="A34">
        <f t="shared" si="0"/>
        <v>2033</v>
      </c>
    </row>
    <row r="35" spans="1:1" x14ac:dyDescent="0.25">
      <c r="A35">
        <f t="shared" si="0"/>
        <v>2034</v>
      </c>
    </row>
    <row r="36" spans="1:1" x14ac:dyDescent="0.25">
      <c r="A36">
        <f t="shared" si="0"/>
        <v>2035</v>
      </c>
    </row>
    <row r="37" spans="1:1" x14ac:dyDescent="0.25">
      <c r="A37">
        <f t="shared" si="0"/>
        <v>2036</v>
      </c>
    </row>
    <row r="38" spans="1:1" x14ac:dyDescent="0.25">
      <c r="A38">
        <f t="shared" si="0"/>
        <v>2037</v>
      </c>
    </row>
    <row r="39" spans="1:1" x14ac:dyDescent="0.25">
      <c r="A39">
        <f t="shared" si="0"/>
        <v>2038</v>
      </c>
    </row>
    <row r="40" spans="1:1" x14ac:dyDescent="0.25">
      <c r="A40">
        <f t="shared" si="0"/>
        <v>2039</v>
      </c>
    </row>
    <row r="41" spans="1:1" x14ac:dyDescent="0.25">
      <c r="A41">
        <f t="shared" si="0"/>
        <v>2040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A o E A A B Q S w M E F A A C A A g A 7 E 5 J T 3 z C 0 t y o A A A A + Q A A A B I A H A B D b 2 5 m a W c v U G F j a 2 F n Z S 5 4 b W w g o h g A K K A U A A A A A A A A A A A A A A A A A A A A A A A A A A A A h Y 9 B D o I w F E S v Q r q n L S V W Q z 5 l 4 V Y S E 6 J x 2 2 C F R i i G F s v d X H g k r y C J o u 5 c z u R N 8 u Z x u 0 M 2 t k 1 w V b 3 V n U l R h C k K l C m 7 o z Z V i g Z 3 C l c o E 7 C V 5 V l W K p h g Y 5 P R 6 h T V z l 0 S Q r z 3 2 M e 4 6 y v C K I 3 I I d 8 U Z a 1 a G W p j n T S l Q p / V 8 f 8 K C d i / Z A T D n O N F v O Q 4 4 o w B m X v I t f k y b F L G F M h P C e u h c U O v h D L h r g A y R y D v G + I J U E s D B B Q A A g A I A O x O S U 8 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s T k l P d T W a 1 A A B A A D e A Q A A E w A c A E Z v c m 1 1 b G F z L 1 N l Y 3 R p b 2 4 x L m 0 g o h g A K K A U A A A A A A A A A A A A A A A A A A A A A A A A A A A A d Z B B a 4 Q w E I X v g v 9 h y E J Z w e r 2 2 C 4 9 W Q o 9 d C s o 9 F B 6 i H F W Q 2 M i y V h a x P / e q L 0 U t 7 n k 8 T 5 m X l 4 c C p J G Q 7 H e N 8 c w C A P X c o s 1 7 N i T P i u + 8 C v I r R T o G N y D Q g o D 8 K c w g x X o n V e s k p w 3 u J 9 F Z j S h J r d n L V H v 7 t K 0 5 s S T S r m k M Z 8 p i 6 J 4 H X / w 9 s F P r 2 v G w / Q 2 O + + / d M e y l u v G v 6 P 8 7 n H O L X m l M C k t 1 + 5 s b J c Z N X R 6 h m 6 / r I r H k c 2 i 4 g 7 h x D t k M Z D H Q P h F U w w j K 3 o U k i s 4 G f J l N r g 0 P e R S f L g N m d f C o 9 Q 1 2 g 1 7 0 Q i F s I h 6 g 5 4 H R f L 6 P 7 r 0 2 W a V X v i s S 2 i t f P v H n 6 I w k P r i n x 1 / A F B L A Q I t A B Q A A g A I A O x O S U 9 8 w t L c q A A A A P k A A A A S A A A A A A A A A A A A A A A A A A A A A A B D b 2 5 m a W c v U G F j a 2 F n Z S 5 4 b W x Q S w E C L Q A U A A I A C A D s T k l P D 8 r p q 6 Q A A A D p A A A A E w A A A A A A A A A A A A A A A A D 0 A A A A W 0 N v b n R l b n R f V H l w Z X N d L n h t b F B L A Q I t A B Q A A g A I A O x O S U 9 1 N Z r U A A E A A N 4 B A A A T A A A A A A A A A A A A A A A A A O U B A A B G b 3 J t d W x h c y 9 T Z W N 0 a W 9 u M S 5 t U E s F B g A A A A A D A A M A w g A A A D I D 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g o O A A A A A A A A 6 A 0 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0 l u Z m x h d G l v b i U y M C U y N i U y M F B y a W N l c 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G a W x s Z W R D b 2 1 w b G V 0 Z V J l c 3 V s d F R v V 2 9 y a 3 N o Z W V 0 I i B W Y W x 1 Z T 0 i b D E i I C 8 + P E V u d H J 5 I F R 5 c G U 9 I k F k Z G V k V G 9 E Y X R h T W 9 k Z W w i I F Z h b H V l P S J s M C I g L z 4 8 R W 5 0 c n k g V H l w Z T 0 i R m l s b E N v d W 5 0 I i B W Y W x 1 Z T 0 i b D E x I i A v P j x F b n R y e S B U e X B l P S J G a W x s R X J y b 3 J D b 2 R l I i B W Y W x 1 Z T 0 i c 1 V u a 2 5 v d 2 4 i I C 8 + P E V u d H J 5 I F R 5 c G U 9 I k Z p b G x F c n J v c k N v d W 5 0 I i B W Y W x 1 Z T 0 i b D A i I C 8 + P E V u d H J 5 I F R 5 c G U 9 I k Z p b G x M Y X N 0 V X B k Y X R l Z C I g V m F s d W U 9 I m Q y M D E 5 L T E w L T A 5 V D E z O j U 1 O j E 2 L j E y O D E x N z N a I i A v P j x F b n R y e S B U e X B l P S J G a W x s Q 2 9 s d W 1 u V H l w Z X M i I F Z h b H V l P S J z Q m d Z R 0 J n W U d C Z 1 l H I i A v P j x F b n R y e S B U e X B l P S J G a W x s Q 2 9 s d W 1 u T m F t Z X M i I F Z h b H V l P S J z W y Z x d W 9 0 O 0 R h d G F i Y X N l I E 5 h b W U m c X V v d D s s J n F 1 b 3 Q 7 U 3 B l Y 2 l h b C B O b 3 R p Y 2 U m c X V v d D s s J n F 1 b 3 Q 7 V G 9 w I F B p Y 2 t z J n F 1 b 3 Q 7 L C Z x d W 9 0 O 0 R h d G E g R m l u Z G V y J n F 1 b 3 Q 7 L C Z x d W 9 0 O 0 9 u Z S B T Y 3 J l Z W 4 m c X V v d D s s J n F 1 b 3 Q 7 T X V s d G k t I F N j c m V l b i Z x d W 9 0 O y w m c X V v d D t U Y W J s Z X M m c X V v d D s s J n F 1 b 3 Q 7 V G V 4 d C B G a W x l c y Z x d W 9 0 O y w m c X V v d D t D b 2 x 1 b W 4 5 J n F 1 b 3 Q 7 X S I g L z 4 8 R W 5 0 c n k g V H l w Z T 0 i R m l s b F N 0 Y X R 1 c y I g V m F s d W U 9 I n N D b 2 1 w b G V 0 Z S I g L z 4 8 R W 5 0 c n k g V H l w Z T 0 i U m V s Y X R p b 2 5 z a G l w S W 5 m b 0 N v b n R h a W 5 l c i I g V m F s d W U 9 I n N 7 J n F 1 b 3 Q 7 Y 2 9 s d W 1 u Q 2 9 1 b n Q m c X V v d D s 6 O S w m c X V v d D t r Z X l D b 2 x 1 b W 5 O Y W 1 l c y Z x d W 9 0 O z p b X S w m c X V v d D t x d W V y e V J l b G F 0 a W 9 u c 2 h p c H M m c X V v d D s 6 W 1 0 s J n F 1 b 3 Q 7 Y 2 9 s d W 1 u S W R l b n R p d G l l c y Z x d W 9 0 O z p b J n F 1 b 3 Q 7 U 2 V j d G l v b j E v S W 5 m b G F 0 a W 9 u I F x 1 M D A y N i B Q c m l j Z X M v Q 2 h h b m d l Z C B U e X B l L n t E Y X R h Y m F z Z S B O Y W 1 l L D B 9 J n F 1 b 3 Q 7 L C Z x d W 9 0 O 1 N l Y 3 R p b 2 4 x L 0 l u Z m x h d G l v b i B c d T A w M j Y g U H J p Y 2 V z L 0 N o Y W 5 n Z W Q g V H l w Z S 5 7 U 3 B l Y 2 l h b C B O b 3 R p Y 2 U s M X 0 m c X V v d D s s J n F 1 b 3 Q 7 U 2 V j d G l v b j E v S W 5 m b G F 0 a W 9 u I F x 1 M D A y N i B Q c m l j Z X M v Q 2 h h b m d l Z C B U e X B l L n t U b 3 A g U G l j a 3 M s M n 0 m c X V v d D s s J n F 1 b 3 Q 7 U 2 V j d G l v b j E v S W 5 m b G F 0 a W 9 u I F x 1 M D A y N i B Q c m l j Z X M v Q 2 h h b m d l Z C B U e X B l L n t E Y X R h I E Z p b m R l c i w z f S Z x d W 9 0 O y w m c X V v d D t T Z W N 0 a W 9 u M S 9 J b m Z s Y X R p b 2 4 g X H U w M D I 2 I F B y a W N l c y 9 D a G F u Z 2 V k I F R 5 c G U u e 0 9 u Z S B T Y 3 J l Z W 4 s N H 0 m c X V v d D s s J n F 1 b 3 Q 7 U 2 V j d G l v b j E v S W 5 m b G F 0 a W 9 u I F x 1 M D A y N i B Q c m l j Z X M v Q 2 h h b m d l Z C B U e X B l L n t N d W x 0 a S 0 g U 2 N y Z W V u L D V 9 J n F 1 b 3 Q 7 L C Z x d W 9 0 O 1 N l Y 3 R p b 2 4 x L 0 l u Z m x h d G l v b i B c d T A w M j Y g U H J p Y 2 V z L 0 N o Y W 5 n Z W Q g V H l w Z S 5 7 V G F i b G V z L D Z 9 J n F 1 b 3 Q 7 L C Z x d W 9 0 O 1 N l Y 3 R p b 2 4 x L 0 l u Z m x h d G l v b i B c d T A w M j Y g U H J p Y 2 V z L 0 N o Y W 5 n Z W Q g V H l w Z S 5 7 V G V 4 d C B G a W x l c y w 3 f S Z x d W 9 0 O y w m c X V v d D t T Z W N 0 a W 9 u M S 9 J b m Z s Y X R p b 2 4 g X H U w M D I 2 I F B y a W N l c y 9 D a G F u Z 2 V k I F R 5 c G U u e 0 N v b H V t b j k s O H 0 m c X V v d D t d L C Z x d W 9 0 O 0 N v b H V t b k N v d W 5 0 J n F 1 b 3 Q 7 O j k s J n F 1 b 3 Q 7 S 2 V 5 Q 2 9 s d W 1 u T m F t Z X M m c X V v d D s 6 W 1 0 s J n F 1 b 3 Q 7 Q 2 9 s d W 1 u S W R l b n R p d G l l c y Z x d W 9 0 O z p b J n F 1 b 3 Q 7 U 2 V j d G l v b j E v S W 5 m b G F 0 a W 9 u I F x 1 M D A y N i B Q c m l j Z X M v Q 2 h h b m d l Z C B U e X B l L n t E Y X R h Y m F z Z S B O Y W 1 l L D B 9 J n F 1 b 3 Q 7 L C Z x d W 9 0 O 1 N l Y 3 R p b 2 4 x L 0 l u Z m x h d G l v b i B c d T A w M j Y g U H J p Y 2 V z L 0 N o Y W 5 n Z W Q g V H l w Z S 5 7 U 3 B l Y 2 l h b C B O b 3 R p Y 2 U s M X 0 m c X V v d D s s J n F 1 b 3 Q 7 U 2 V j d G l v b j E v S W 5 m b G F 0 a W 9 u I F x 1 M D A y N i B Q c m l j Z X M v Q 2 h h b m d l Z C B U e X B l L n t U b 3 A g U G l j a 3 M s M n 0 m c X V v d D s s J n F 1 b 3 Q 7 U 2 V j d G l v b j E v S W 5 m b G F 0 a W 9 u I F x 1 M D A y N i B Q c m l j Z X M v Q 2 h h b m d l Z C B U e X B l L n t E Y X R h I E Z p b m R l c i w z f S Z x d W 9 0 O y w m c X V v d D t T Z W N 0 a W 9 u M S 9 J b m Z s Y X R p b 2 4 g X H U w M D I 2 I F B y a W N l c y 9 D a G F u Z 2 V k I F R 5 c G U u e 0 9 u Z S B T Y 3 J l Z W 4 s N H 0 m c X V v d D s s J n F 1 b 3 Q 7 U 2 V j d G l v b j E v S W 5 m b G F 0 a W 9 u I F x 1 M D A y N i B Q c m l j Z X M v Q 2 h h b m d l Z C B U e X B l L n t N d W x 0 a S 0 g U 2 N y Z W V u L D V 9 J n F 1 b 3 Q 7 L C Z x d W 9 0 O 1 N l Y 3 R p b 2 4 x L 0 l u Z m x h d G l v b i B c d T A w M j Y g U H J p Y 2 V z L 0 N o Y W 5 n Z W Q g V H l w Z S 5 7 V G F i b G V z L D Z 9 J n F 1 b 3 Q 7 L C Z x d W 9 0 O 1 N l Y 3 R p b 2 4 x L 0 l u Z m x h d G l v b i B c d T A w M j Y g U H J p Y 2 V z L 0 N o Y W 5 n Z W Q g V H l w Z S 5 7 V G V 4 d C B G a W x l c y w 3 f S Z x d W 9 0 O y w m c X V v d D t T Z W N 0 a W 9 u M S 9 J b m Z s Y X R p b 2 4 g X H U w M D I 2 I F B y a W N l c y 9 D a G F u Z 2 V k I F R 5 c G U u e 0 N v b H V t b j k s O H 0 m c X V v d D t d L C Z x d W 9 0 O 1 J l b G F 0 a W 9 u c 2 h p c E l u Z m 8 m c X V v d D s 6 W 1 1 9 I i A v P j w v U 3 R h Y m x l R W 5 0 c m l l c z 4 8 L 0 l 0 Z W 0 + P E l 0 Z W 0 + P E l 0 Z W 1 M b 2 N h d G l v b j 4 8 S X R l b V R 5 c G U + R m 9 y b X V s Y T w v S X R l b V R 5 c G U + P E l 0 Z W 1 Q Y X R o P l N l Y 3 R p b 2 4 x L 0 l u Z m x h d G l v b i U y M C U y N i U y M F B y a W N l c y 9 T b 3 V y Y 2 U 8 L 0 l 0 Z W 1 Q Y X R o P j w v S X R l b U x v Y 2 F 0 a W 9 u P j x T d G F i b G V F b n R y a W V z I C 8 + P C 9 J d G V t P j x J d G V t P j x J d G V t T G 9 j Y X R p b 2 4 + P E l 0 Z W 1 U e X B l P k Z v c m 1 1 b G E 8 L 0 l 0 Z W 1 U e X B l P j x J d G V t U G F 0 a D 5 T Z W N 0 a W 9 u M S 9 J b m Z s Y X R p b 2 4 l M j A l M j Y l M j B Q c m l j Z X M v R G F 0 Y T A 8 L 0 l 0 Z W 1 Q Y X R o P j w v S X R l b U x v Y 2 F 0 a W 9 u P j x T d G F i b G V F b n R y a W V z I C 8 + P C 9 J d G V t P j x J d G V t P j x J d G V t T G 9 j Y X R p b 2 4 + P E l 0 Z W 1 U e X B l P k Z v c m 1 1 b G E 8 L 0 l 0 Z W 1 U e X B l P j x J d G V t U G F 0 a D 5 T Z W N 0 a W 9 u M S 9 J b m Z s Y X R p b 2 4 l M j A l M j Y l M j B Q c m l j Z X M v Q 2 h h b m d l Z C U y M F R 5 c G U 8 L 0 l 0 Z W 1 Q Y X R o P j w v S X R l b U x v Y 2 F 0 a W 9 u P j x T d G F i b G V F b n R y a W V z I C 8 + P C 9 J d G V t P j w v S X R l b X M + P C 9 M b 2 N h b F B h Y 2 t h Z 2 V N Z X R h Z G F 0 Y U Z p b G U + F g A A A F B L B Q Y A A A A A A A A A A A A A A A A A A A A A A A D a A A A A A Q A A A N C M n d 8 B F d E R j H o A w E / C l + s B A A A A v t R S s l 7 b 1 U 6 s e p B I h h N C H A A A A A A C A A A A A A A D Z g A A w A A A A B A A A A A x x m L r Q U H q y T 6 k j t P s u M V E A A A A A A S A A A C g A A A A E A A A A I W 2 f H 6 D C G y O O 2 u d A s Y 2 d z 9 Q A A A A T M H f x W S + + L N w p e 5 A U K c G 0 F X 7 P f j M i a W 5 t K Z x 4 a 6 1 Y W m S / 3 T T x c M j T t 2 0 H r h q A Q B L i X H 1 f k m W 4 H 9 p C R J U I b B W z u K Y A 9 g V o l K i s s l y O X a U P d c U A A A A f p / z u n 4 e h f i w d F p c 5 m J d U p n i O 6 8 = < / D a t a M a s h u p > 
</file>

<file path=customXml/itemProps1.xml><?xml version="1.0" encoding="utf-8"?>
<ds:datastoreItem xmlns:ds="http://schemas.openxmlformats.org/officeDocument/2006/customXml" ds:itemID="{6010FF9F-9D06-4EE7-B2C5-2E17257C949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Analysis</vt:lpstr>
      <vt:lpstr>lists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Garima Siwach`</dc:creator>
  <cp:lastModifiedBy>Siwach, Garima</cp:lastModifiedBy>
  <dcterms:created xsi:type="dcterms:W3CDTF">2019-10-04T15:40:51Z</dcterms:created>
  <dcterms:modified xsi:type="dcterms:W3CDTF">2019-12-23T21:58:40Z</dcterms:modified>
</cp:coreProperties>
</file>